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0730" windowHeight="11760"/>
  </bookViews>
  <sheets>
    <sheet name="Gare" sheetId="1" r:id="rId1"/>
    <sheet name="Squadre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" i="1"/>
  <c r="C21"/>
  <c r="I19"/>
  <c r="C19"/>
  <c r="I14"/>
  <c r="K14" l="1"/>
  <c r="F17" i="2"/>
  <c r="E17"/>
  <c r="F2"/>
  <c r="E6" i="1" s="1"/>
  <c r="E7" s="1"/>
  <c r="K8"/>
  <c r="Q6"/>
  <c r="Q7" s="1"/>
  <c r="O4"/>
  <c r="Q8" s="1"/>
  <c r="I5"/>
  <c r="E5"/>
  <c r="K23"/>
  <c r="I23"/>
  <c r="E23"/>
  <c r="C23"/>
  <c r="K21"/>
  <c r="I21"/>
  <c r="I13"/>
  <c r="O5"/>
  <c r="G3" i="2"/>
  <c r="E2"/>
  <c r="C6" i="1" l="1"/>
  <c r="C5"/>
  <c r="I7"/>
  <c r="I6"/>
  <c r="O8"/>
  <c r="O6"/>
  <c r="E8"/>
  <c r="C8"/>
  <c r="O7"/>
  <c r="Q5"/>
  <c r="C7" l="1"/>
</calcChain>
</file>

<file path=xl/sharedStrings.xml><?xml version="1.0" encoding="utf-8"?>
<sst xmlns="http://schemas.openxmlformats.org/spreadsheetml/2006/main" count="223" uniqueCount="87">
  <si>
    <t>classifica avulsa</t>
  </si>
  <si>
    <t>Girone F</t>
  </si>
  <si>
    <t>Girone G</t>
  </si>
  <si>
    <t>Girone H</t>
  </si>
  <si>
    <t>Classfica Girone F</t>
  </si>
  <si>
    <t>Classfica Girone G</t>
  </si>
  <si>
    <t>Classfica Girone H</t>
  </si>
  <si>
    <t>1F</t>
  </si>
  <si>
    <t>2F</t>
  </si>
  <si>
    <t>3F</t>
  </si>
  <si>
    <t>4F</t>
  </si>
  <si>
    <t>1G</t>
  </si>
  <si>
    <t>2G</t>
  </si>
  <si>
    <t>3G</t>
  </si>
  <si>
    <t>4G</t>
  </si>
  <si>
    <t>1H</t>
  </si>
  <si>
    <t>2H</t>
  </si>
  <si>
    <t>3H</t>
  </si>
  <si>
    <t>4H</t>
  </si>
  <si>
    <t>Girone L</t>
  </si>
  <si>
    <t>Girone M</t>
  </si>
  <si>
    <t>Girone N</t>
  </si>
  <si>
    <t>Classfica Girone L</t>
  </si>
  <si>
    <t>Classfica Girone M</t>
  </si>
  <si>
    <t>Classfica Girone N</t>
  </si>
  <si>
    <t>1L</t>
  </si>
  <si>
    <t>2L</t>
  </si>
  <si>
    <t>3L</t>
  </si>
  <si>
    <t>1M</t>
  </si>
  <si>
    <t>2M</t>
  </si>
  <si>
    <t>3M</t>
  </si>
  <si>
    <t>1N</t>
  </si>
  <si>
    <t>2N</t>
  </si>
  <si>
    <t>3N</t>
  </si>
  <si>
    <t>GARA N.</t>
  </si>
  <si>
    <t>ORA</t>
  </si>
  <si>
    <t>9.00</t>
  </si>
  <si>
    <t>9.30</t>
  </si>
  <si>
    <t>10.00</t>
  </si>
  <si>
    <t>10.30</t>
  </si>
  <si>
    <t>11.00</t>
  </si>
  <si>
    <t>11.30</t>
  </si>
  <si>
    <t>-</t>
  </si>
  <si>
    <t>GIRONE G</t>
  </si>
  <si>
    <t>GIRONE H</t>
  </si>
  <si>
    <t>GIRONE L</t>
  </si>
  <si>
    <t>GIRONE M</t>
  </si>
  <si>
    <t>GIRONE N</t>
  </si>
  <si>
    <t>14.00</t>
  </si>
  <si>
    <t>14.30</t>
  </si>
  <si>
    <t>15.00</t>
  </si>
  <si>
    <t>15.30</t>
  </si>
  <si>
    <t>16.00</t>
  </si>
  <si>
    <t>16.30</t>
  </si>
  <si>
    <t xml:space="preserve"> </t>
  </si>
  <si>
    <t>11° - 12° POSTO</t>
  </si>
  <si>
    <t>9° - 10° POSTO</t>
  </si>
  <si>
    <t>17.00</t>
  </si>
  <si>
    <t>7° - 8° POSTO</t>
  </si>
  <si>
    <t>5° - 6° POSTO</t>
  </si>
  <si>
    <t>3° - 4° POSTO</t>
  </si>
  <si>
    <t>1° - 2° POSTO</t>
  </si>
  <si>
    <t>17.30</t>
  </si>
  <si>
    <t>PALL. DON F. COLLEONI</t>
  </si>
  <si>
    <t>PALLAVOLO BOLTIERE</t>
  </si>
  <si>
    <t>SPORTIVANDO</t>
  </si>
  <si>
    <t>PALL.DON F.COLLEONI</t>
  </si>
  <si>
    <t>3P</t>
  </si>
  <si>
    <t>2P</t>
  </si>
  <si>
    <t>1P</t>
  </si>
  <si>
    <t>VALPALA LASTONPAVITEL</t>
  </si>
  <si>
    <t>CP 27 ORBITALTECH</t>
  </si>
  <si>
    <t>VOLLEY BERGAMO 1991 U12A</t>
  </si>
  <si>
    <t>ORIZZONTE VIGANO S.M. VIVIAM.</t>
  </si>
  <si>
    <t>TOP FOTOVOLTAICO MVOLLEY</t>
  </si>
  <si>
    <t>AURORA SERIATE BLU</t>
  </si>
  <si>
    <t>PIZZERIA MILLENIUM ZOGNO</t>
  </si>
  <si>
    <t>SCANZO VOLLEY 2K14</t>
  </si>
  <si>
    <t>VOLLEY MOZZO METAE</t>
  </si>
  <si>
    <t>PALL. DON. FELICE COLLEONI</t>
  </si>
  <si>
    <t>GIRONE F</t>
  </si>
  <si>
    <t>Girone P</t>
  </si>
  <si>
    <t>ORIZZONTE VIGANO S.M.VIV.</t>
  </si>
  <si>
    <t>CP27 ORBITALTECH</t>
  </si>
  <si>
    <t>TOP FOTOVOLTAICO MVOLLRY</t>
  </si>
  <si>
    <t>SCANZO 2K14</t>
  </si>
  <si>
    <t>GIRONE P</t>
  </si>
</sst>
</file>

<file path=xl/styles.xml><?xml version="1.0" encoding="utf-8"?>
<styleSheet xmlns="http://schemas.openxmlformats.org/spreadsheetml/2006/main">
  <numFmts count="1">
    <numFmt numFmtId="164" formatCode="h:mm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164" fontId="0" fillId="0" borderId="0" xfId="0" applyNumberFormat="1" applyAlignment="1">
      <alignment horizontal="right"/>
    </xf>
    <xf numFmtId="0" fontId="0" fillId="0" borderId="0" xfId="0" quotePrefix="1"/>
    <xf numFmtId="0" fontId="1" fillId="0" borderId="0" xfId="0" applyFont="1" applyAlignment="1">
      <alignment horizontal="center"/>
    </xf>
    <xf numFmtId="164" fontId="0" fillId="2" borderId="0" xfId="0" applyNumberFormat="1" applyFill="1" applyAlignment="1">
      <alignment horizontal="right"/>
    </xf>
    <xf numFmtId="0" fontId="1" fillId="0" borderId="0" xfId="0" applyFont="1" applyAlignment="1">
      <alignment horizontal="center"/>
    </xf>
    <xf numFmtId="164" fontId="0" fillId="3" borderId="0" xfId="0" applyNumberFormat="1" applyFill="1" applyAlignment="1">
      <alignment horizontal="right"/>
    </xf>
    <xf numFmtId="0" fontId="0" fillId="3" borderId="0" xfId="0" applyFill="1"/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/>
    <xf numFmtId="0" fontId="2" fillId="0" borderId="0" xfId="0" quotePrefix="1" applyFont="1"/>
    <xf numFmtId="164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W26"/>
  <sheetViews>
    <sheetView tabSelected="1" workbookViewId="0">
      <selection activeCell="M24" sqref="M24"/>
    </sheetView>
  </sheetViews>
  <sheetFormatPr defaultRowHeight="15"/>
  <cols>
    <col min="1" max="1" width="8.85546875" customWidth="1"/>
    <col min="2" max="2" width="6.85546875" customWidth="1"/>
    <col min="3" max="3" width="20.7109375" customWidth="1"/>
    <col min="4" max="4" width="1.7109375" bestFit="1" customWidth="1"/>
    <col min="5" max="5" width="10" bestFit="1" customWidth="1"/>
    <col min="6" max="6" width="9.5703125" customWidth="1"/>
    <col min="7" max="7" width="8.42578125" customWidth="1"/>
    <col min="8" max="8" width="7.140625" customWidth="1"/>
    <col min="9" max="9" width="24.140625" customWidth="1"/>
    <col min="10" max="10" width="2.28515625" customWidth="1"/>
    <col min="11" max="11" width="11.28515625" customWidth="1"/>
    <col min="12" max="12" width="7.140625" customWidth="1"/>
    <col min="13" max="13" width="8.28515625" customWidth="1"/>
    <col min="14" max="14" width="7.28515625" customWidth="1"/>
    <col min="15" max="15" width="24" customWidth="1"/>
    <col min="16" max="16" width="2.7109375" customWidth="1"/>
    <col min="17" max="17" width="23.85546875" customWidth="1"/>
    <col min="18" max="18" width="0.140625" hidden="1" customWidth="1"/>
    <col min="21" max="21" width="10" bestFit="1" customWidth="1"/>
    <col min="22" max="22" width="2.85546875" customWidth="1"/>
    <col min="23" max="23" width="10" bestFit="1" customWidth="1"/>
  </cols>
  <sheetData>
    <row r="2" spans="1:23" s="4" customFormat="1">
      <c r="A2" s="4" t="s">
        <v>34</v>
      </c>
      <c r="B2" s="4" t="s">
        <v>35</v>
      </c>
      <c r="C2" s="9" t="s">
        <v>80</v>
      </c>
      <c r="D2" s="9"/>
      <c r="E2" s="9"/>
      <c r="G2" s="4" t="s">
        <v>34</v>
      </c>
      <c r="H2" s="4" t="s">
        <v>35</v>
      </c>
      <c r="I2" s="9" t="s">
        <v>43</v>
      </c>
      <c r="J2" s="9"/>
      <c r="K2" s="9"/>
      <c r="M2" s="15" t="s">
        <v>34</v>
      </c>
      <c r="N2" s="15" t="s">
        <v>35</v>
      </c>
      <c r="O2" s="16" t="s">
        <v>44</v>
      </c>
      <c r="P2" s="16"/>
      <c r="Q2" s="16"/>
      <c r="U2" s="9"/>
      <c r="V2" s="9"/>
      <c r="W2" s="9"/>
    </row>
    <row r="3" spans="1:23">
      <c r="A3" s="12">
        <v>4994</v>
      </c>
      <c r="B3" s="14" t="s">
        <v>36</v>
      </c>
      <c r="C3" s="12" t="s">
        <v>66</v>
      </c>
      <c r="D3" s="13" t="s">
        <v>42</v>
      </c>
      <c r="E3" s="12" t="s">
        <v>75</v>
      </c>
      <c r="F3" s="12"/>
      <c r="G3" s="12">
        <v>5000</v>
      </c>
      <c r="H3" s="14" t="s">
        <v>36</v>
      </c>
      <c r="I3" s="12" t="s">
        <v>82</v>
      </c>
      <c r="J3" s="13" t="s">
        <v>42</v>
      </c>
      <c r="K3" s="12" t="s">
        <v>64</v>
      </c>
      <c r="L3" s="12"/>
      <c r="M3" s="12">
        <v>5006</v>
      </c>
      <c r="N3" s="14" t="s">
        <v>36</v>
      </c>
      <c r="O3" s="12" t="s">
        <v>85</v>
      </c>
      <c r="P3" s="13" t="s">
        <v>42</v>
      </c>
      <c r="Q3" s="12" t="s">
        <v>72</v>
      </c>
      <c r="T3" s="2"/>
      <c r="V3" s="3"/>
    </row>
    <row r="4" spans="1:23">
      <c r="A4" s="12">
        <v>4995</v>
      </c>
      <c r="B4" s="14" t="s">
        <v>37</v>
      </c>
      <c r="C4" s="12" t="s">
        <v>70</v>
      </c>
      <c r="D4" s="13" t="s">
        <v>42</v>
      </c>
      <c r="E4" s="12" t="s">
        <v>65</v>
      </c>
      <c r="F4" s="12"/>
      <c r="G4" s="12">
        <v>5001</v>
      </c>
      <c r="H4" s="14" t="s">
        <v>37</v>
      </c>
      <c r="I4" s="12" t="s">
        <v>83</v>
      </c>
      <c r="J4" s="13" t="s">
        <v>42</v>
      </c>
      <c r="K4" s="12" t="s">
        <v>78</v>
      </c>
      <c r="L4" s="12"/>
      <c r="M4" s="12">
        <v>5007</v>
      </c>
      <c r="N4" s="14" t="s">
        <v>37</v>
      </c>
      <c r="O4" s="12" t="str">
        <f>Squadre!G4</f>
        <v>PIZZERIA MILLENIUM ZOGNO</v>
      </c>
      <c r="P4" s="13" t="s">
        <v>42</v>
      </c>
      <c r="Q4" s="12" t="s">
        <v>84</v>
      </c>
      <c r="T4" s="2"/>
      <c r="V4" s="3"/>
    </row>
    <row r="5" spans="1:23">
      <c r="A5" s="12">
        <v>4996</v>
      </c>
      <c r="B5" s="14" t="s">
        <v>38</v>
      </c>
      <c r="C5" s="12" t="str">
        <f>C3</f>
        <v>PALL.DON F.COLLEONI</v>
      </c>
      <c r="D5" s="13" t="s">
        <v>42</v>
      </c>
      <c r="E5" s="12" t="str">
        <f>C4</f>
        <v>VALPALA LASTONPAVITEL</v>
      </c>
      <c r="F5" s="12"/>
      <c r="G5" s="12">
        <v>5002</v>
      </c>
      <c r="H5" s="14" t="s">
        <v>38</v>
      </c>
      <c r="I5" s="12" t="str">
        <f>I3</f>
        <v>ORIZZONTE VIGANO S.M.VIV.</v>
      </c>
      <c r="J5" s="13" t="s">
        <v>42</v>
      </c>
      <c r="K5" s="12" t="s">
        <v>78</v>
      </c>
      <c r="L5" s="12"/>
      <c r="M5" s="12">
        <v>5008</v>
      </c>
      <c r="N5" s="14" t="s">
        <v>38</v>
      </c>
      <c r="O5" s="12" t="str">
        <f>O3</f>
        <v>SCANZO 2K14</v>
      </c>
      <c r="P5" s="13" t="s">
        <v>42</v>
      </c>
      <c r="Q5" s="12" t="str">
        <f>O4</f>
        <v>PIZZERIA MILLENIUM ZOGNO</v>
      </c>
      <c r="T5" s="2"/>
      <c r="V5" s="3"/>
    </row>
    <row r="6" spans="1:23">
      <c r="A6" s="12">
        <v>4997</v>
      </c>
      <c r="B6" s="14" t="s">
        <v>39</v>
      </c>
      <c r="C6" s="12" t="str">
        <f>E3</f>
        <v>AURORA SERIATE BLU</v>
      </c>
      <c r="D6" s="13" t="s">
        <v>42</v>
      </c>
      <c r="E6" s="12" t="str">
        <f>E4</f>
        <v>SPORTIVANDO</v>
      </c>
      <c r="F6" s="12"/>
      <c r="G6" s="12">
        <v>5003</v>
      </c>
      <c r="H6" s="14" t="s">
        <v>39</v>
      </c>
      <c r="I6" s="12" t="str">
        <f>K3</f>
        <v>PALLAVOLO BOLTIERE</v>
      </c>
      <c r="J6" s="13" t="s">
        <v>42</v>
      </c>
      <c r="K6" s="12" t="s">
        <v>83</v>
      </c>
      <c r="L6" s="12"/>
      <c r="M6" s="12">
        <v>5009</v>
      </c>
      <c r="N6" s="14" t="s">
        <v>39</v>
      </c>
      <c r="O6" s="12" t="str">
        <f>Q3</f>
        <v>VOLLEY BERGAMO 1991 U12A</v>
      </c>
      <c r="P6" s="13" t="s">
        <v>42</v>
      </c>
      <c r="Q6" s="12" t="str">
        <f>Q4</f>
        <v>TOP FOTOVOLTAICO MVOLLRY</v>
      </c>
      <c r="T6" s="2"/>
      <c r="V6" s="3"/>
    </row>
    <row r="7" spans="1:23">
      <c r="A7" s="12">
        <v>4998</v>
      </c>
      <c r="B7" s="14" t="s">
        <v>40</v>
      </c>
      <c r="C7" s="12" t="str">
        <f>C3</f>
        <v>PALL.DON F.COLLEONI</v>
      </c>
      <c r="D7" s="13" t="s">
        <v>42</v>
      </c>
      <c r="E7" s="12" t="str">
        <f>E6</f>
        <v>SPORTIVANDO</v>
      </c>
      <c r="F7" s="12"/>
      <c r="G7" s="12">
        <v>5004</v>
      </c>
      <c r="H7" s="14" t="s">
        <v>40</v>
      </c>
      <c r="I7" s="12" t="str">
        <f>K3</f>
        <v>PALLAVOLO BOLTIERE</v>
      </c>
      <c r="J7" s="13" t="s">
        <v>42</v>
      </c>
      <c r="K7" s="12" t="s">
        <v>78</v>
      </c>
      <c r="L7" s="12"/>
      <c r="M7" s="12">
        <v>5010</v>
      </c>
      <c r="N7" s="14" t="s">
        <v>40</v>
      </c>
      <c r="O7" s="12" t="str">
        <f>O3</f>
        <v>SCANZO 2K14</v>
      </c>
      <c r="P7" s="13" t="s">
        <v>42</v>
      </c>
      <c r="Q7" s="12" t="str">
        <f>Q6</f>
        <v>TOP FOTOVOLTAICO MVOLLRY</v>
      </c>
      <c r="T7" s="2"/>
      <c r="V7" s="3"/>
    </row>
    <row r="8" spans="1:23">
      <c r="A8" s="12">
        <v>4999</v>
      </c>
      <c r="B8" s="14" t="s">
        <v>41</v>
      </c>
      <c r="C8" s="12" t="str">
        <f>E3</f>
        <v>AURORA SERIATE BLU</v>
      </c>
      <c r="D8" s="13" t="s">
        <v>42</v>
      </c>
      <c r="E8" s="12" t="str">
        <f>C4</f>
        <v>VALPALA LASTONPAVITEL</v>
      </c>
      <c r="F8" s="12"/>
      <c r="G8" s="12">
        <v>5005</v>
      </c>
      <c r="H8" s="14" t="s">
        <v>41</v>
      </c>
      <c r="I8" s="12" t="s">
        <v>82</v>
      </c>
      <c r="J8" s="13" t="s">
        <v>42</v>
      </c>
      <c r="K8" s="12" t="str">
        <f>K6</f>
        <v>CP27 ORBITALTECH</v>
      </c>
      <c r="L8" s="12"/>
      <c r="M8" s="12">
        <v>5011</v>
      </c>
      <c r="N8" s="14" t="s">
        <v>41</v>
      </c>
      <c r="O8" s="12" t="str">
        <f>Q3</f>
        <v>VOLLEY BERGAMO 1991 U12A</v>
      </c>
      <c r="P8" s="13" t="s">
        <v>42</v>
      </c>
      <c r="Q8" s="12" t="str">
        <f>O4</f>
        <v>PIZZERIA MILLENIUM ZOGNO</v>
      </c>
      <c r="T8" s="2"/>
      <c r="V8" s="3"/>
    </row>
    <row r="11" spans="1:23" s="4" customFormat="1">
      <c r="A11" s="4" t="s">
        <v>34</v>
      </c>
      <c r="B11" s="4" t="s">
        <v>35</v>
      </c>
      <c r="C11" s="9" t="s">
        <v>45</v>
      </c>
      <c r="D11" s="9"/>
      <c r="E11" s="9"/>
      <c r="G11" s="4" t="s">
        <v>34</v>
      </c>
      <c r="H11" s="4" t="s">
        <v>35</v>
      </c>
      <c r="I11" s="9" t="s">
        <v>47</v>
      </c>
      <c r="J11" s="9"/>
      <c r="K11" s="9"/>
      <c r="M11" s="4" t="s">
        <v>34</v>
      </c>
      <c r="N11" s="4" t="s">
        <v>35</v>
      </c>
      <c r="O11" s="9" t="s">
        <v>86</v>
      </c>
      <c r="P11" s="9"/>
      <c r="Q11" s="9"/>
      <c r="U11" s="10"/>
      <c r="V11" s="10"/>
      <c r="W11" s="10"/>
    </row>
    <row r="12" spans="1:23">
      <c r="A12" s="12">
        <v>1</v>
      </c>
      <c r="B12" s="14" t="s">
        <v>48</v>
      </c>
      <c r="C12" s="12" t="s">
        <v>7</v>
      </c>
      <c r="D12" s="13" t="s">
        <v>42</v>
      </c>
      <c r="E12" s="12" t="s">
        <v>12</v>
      </c>
      <c r="F12" s="12"/>
      <c r="G12" s="12">
        <v>4</v>
      </c>
      <c r="H12" s="14" t="s">
        <v>48</v>
      </c>
      <c r="I12" s="12" t="s">
        <v>9</v>
      </c>
      <c r="J12" s="13" t="s">
        <v>42</v>
      </c>
      <c r="K12" s="12" t="s">
        <v>18</v>
      </c>
      <c r="L12" s="12"/>
      <c r="M12" s="12">
        <v>7</v>
      </c>
      <c r="N12" s="14" t="s">
        <v>48</v>
      </c>
      <c r="O12" s="12" t="s">
        <v>17</v>
      </c>
      <c r="P12" s="13" t="s">
        <v>42</v>
      </c>
      <c r="Q12" s="12" t="s">
        <v>13</v>
      </c>
      <c r="T12" s="7"/>
      <c r="V12" s="3"/>
    </row>
    <row r="13" spans="1:23">
      <c r="A13" s="12">
        <v>2</v>
      </c>
      <c r="B13" s="14" t="s">
        <v>50</v>
      </c>
      <c r="C13" s="12" t="s">
        <v>16</v>
      </c>
      <c r="D13" s="13" t="s">
        <v>42</v>
      </c>
      <c r="E13" s="12" t="s">
        <v>12</v>
      </c>
      <c r="F13" s="12"/>
      <c r="G13" s="12">
        <v>5</v>
      </c>
      <c r="H13" s="14" t="s">
        <v>49</v>
      </c>
      <c r="I13" s="12" t="str">
        <f>K12</f>
        <v>4H</v>
      </c>
      <c r="J13" s="13" t="s">
        <v>42</v>
      </c>
      <c r="K13" s="12" t="s">
        <v>14</v>
      </c>
      <c r="L13" s="12"/>
      <c r="M13" s="12">
        <v>8</v>
      </c>
      <c r="N13" s="14" t="s">
        <v>49</v>
      </c>
      <c r="O13" s="12" t="s">
        <v>13</v>
      </c>
      <c r="P13" s="13" t="s">
        <v>42</v>
      </c>
      <c r="Q13" s="12" t="s">
        <v>14</v>
      </c>
      <c r="T13" s="7"/>
      <c r="V13" s="3"/>
    </row>
    <row r="14" spans="1:23">
      <c r="A14" s="12">
        <v>3</v>
      </c>
      <c r="B14" s="14" t="s">
        <v>52</v>
      </c>
      <c r="C14" s="12" t="s">
        <v>7</v>
      </c>
      <c r="D14" s="13" t="s">
        <v>42</v>
      </c>
      <c r="E14" s="12" t="s">
        <v>16</v>
      </c>
      <c r="F14" s="12"/>
      <c r="G14" s="12">
        <v>6</v>
      </c>
      <c r="H14" s="14" t="s">
        <v>50</v>
      </c>
      <c r="I14" s="12" t="str">
        <f>K13</f>
        <v>4G</v>
      </c>
      <c r="J14" s="13" t="s">
        <v>42</v>
      </c>
      <c r="K14" s="12" t="str">
        <f>I12</f>
        <v>3F</v>
      </c>
      <c r="L14" s="12"/>
      <c r="M14" s="12">
        <v>9</v>
      </c>
      <c r="N14" s="14" t="s">
        <v>50</v>
      </c>
      <c r="O14" s="12" t="s">
        <v>14</v>
      </c>
      <c r="P14" s="13" t="s">
        <v>42</v>
      </c>
      <c r="Q14" s="12" t="s">
        <v>17</v>
      </c>
      <c r="T14" s="7"/>
      <c r="V14" s="3"/>
    </row>
    <row r="15" spans="1:23">
      <c r="T15" s="8"/>
    </row>
    <row r="18" spans="1:17">
      <c r="A18" s="4" t="s">
        <v>34</v>
      </c>
      <c r="B18" s="4" t="s">
        <v>35</v>
      </c>
      <c r="C18" s="9" t="s">
        <v>55</v>
      </c>
      <c r="D18" s="9"/>
      <c r="E18" s="9"/>
      <c r="G18" s="4" t="s">
        <v>34</v>
      </c>
      <c r="H18" s="4" t="s">
        <v>35</v>
      </c>
      <c r="I18" s="9" t="s">
        <v>56</v>
      </c>
      <c r="J18" s="9"/>
      <c r="K18" s="9"/>
      <c r="M18" s="6" t="s">
        <v>34</v>
      </c>
      <c r="N18" s="6" t="s">
        <v>35</v>
      </c>
      <c r="O18" s="11" t="s">
        <v>46</v>
      </c>
      <c r="P18" s="11"/>
      <c r="Q18" s="11"/>
    </row>
    <row r="19" spans="1:17">
      <c r="A19">
        <v>13</v>
      </c>
      <c r="B19" t="s">
        <v>53</v>
      </c>
      <c r="C19" t="str">
        <f>Squadre!G26</f>
        <v>3N</v>
      </c>
      <c r="D19" s="3" t="s">
        <v>42</v>
      </c>
      <c r="E19" t="s">
        <v>67</v>
      </c>
      <c r="G19">
        <v>14</v>
      </c>
      <c r="H19" t="s">
        <v>53</v>
      </c>
      <c r="I19" t="str">
        <f>Squadre!G25</f>
        <v>2N</v>
      </c>
      <c r="J19" s="3" t="s">
        <v>42</v>
      </c>
      <c r="K19" t="s">
        <v>68</v>
      </c>
      <c r="M19">
        <v>10</v>
      </c>
      <c r="N19" s="5" t="s">
        <v>49</v>
      </c>
      <c r="O19" t="s">
        <v>11</v>
      </c>
      <c r="P19" s="3" t="s">
        <v>42</v>
      </c>
      <c r="Q19" t="s">
        <v>8</v>
      </c>
    </row>
    <row r="20" spans="1:17">
      <c r="A20" s="4" t="s">
        <v>34</v>
      </c>
      <c r="B20" s="4" t="s">
        <v>35</v>
      </c>
      <c r="C20" s="9" t="s">
        <v>58</v>
      </c>
      <c r="D20" s="9"/>
      <c r="E20" s="9"/>
      <c r="G20" s="4" t="s">
        <v>34</v>
      </c>
      <c r="H20" s="4" t="s">
        <v>35</v>
      </c>
      <c r="I20" s="9" t="s">
        <v>59</v>
      </c>
      <c r="J20" s="9"/>
      <c r="K20" s="9"/>
      <c r="M20">
        <v>11</v>
      </c>
      <c r="N20" s="5" t="s">
        <v>51</v>
      </c>
      <c r="O20" t="s">
        <v>15</v>
      </c>
      <c r="P20" s="3" t="s">
        <v>42</v>
      </c>
      <c r="Q20" t="s">
        <v>8</v>
      </c>
    </row>
    <row r="21" spans="1:17">
      <c r="A21">
        <v>15</v>
      </c>
      <c r="B21" t="s">
        <v>57</v>
      </c>
      <c r="C21" t="str">
        <f>Squadre!G24</f>
        <v>1N</v>
      </c>
      <c r="D21" s="3" t="s">
        <v>42</v>
      </c>
      <c r="E21" t="s">
        <v>69</v>
      </c>
      <c r="G21">
        <v>16</v>
      </c>
      <c r="H21" t="s">
        <v>57</v>
      </c>
      <c r="I21" t="str">
        <f>Squadre!E26</f>
        <v>3L</v>
      </c>
      <c r="J21" s="3" t="s">
        <v>42</v>
      </c>
      <c r="K21" t="str">
        <f>Squadre!F26</f>
        <v>3M</v>
      </c>
      <c r="M21">
        <v>12</v>
      </c>
      <c r="N21" s="5" t="s">
        <v>53</v>
      </c>
      <c r="O21" t="s">
        <v>15</v>
      </c>
      <c r="P21" s="3" t="s">
        <v>42</v>
      </c>
      <c r="Q21" t="str">
        <f>O19</f>
        <v>1G</v>
      </c>
    </row>
    <row r="22" spans="1:17">
      <c r="A22" s="4" t="s">
        <v>34</v>
      </c>
      <c r="B22" s="4" t="s">
        <v>35</v>
      </c>
      <c r="C22" s="9" t="s">
        <v>60</v>
      </c>
      <c r="D22" s="9"/>
      <c r="E22" s="9"/>
      <c r="G22" s="4" t="s">
        <v>34</v>
      </c>
      <c r="H22" s="4" t="s">
        <v>35</v>
      </c>
      <c r="I22" s="9" t="s">
        <v>61</v>
      </c>
      <c r="J22" s="9"/>
      <c r="K22" s="9"/>
    </row>
    <row r="23" spans="1:17">
      <c r="A23">
        <v>17</v>
      </c>
      <c r="B23" t="s">
        <v>62</v>
      </c>
      <c r="C23" t="str">
        <f>Squadre!E25</f>
        <v>2L</v>
      </c>
      <c r="D23" s="3" t="s">
        <v>42</v>
      </c>
      <c r="E23" t="str">
        <f>Squadre!F25</f>
        <v>2M</v>
      </c>
      <c r="G23">
        <v>18</v>
      </c>
      <c r="H23" t="s">
        <v>62</v>
      </c>
      <c r="I23" t="str">
        <f>Squadre!E24</f>
        <v>1L</v>
      </c>
      <c r="J23" s="3" t="s">
        <v>42</v>
      </c>
      <c r="K23" t="str">
        <f>Squadre!F24</f>
        <v>1M</v>
      </c>
    </row>
    <row r="26" spans="1:17">
      <c r="A26" t="s">
        <v>54</v>
      </c>
    </row>
  </sheetData>
  <mergeCells count="15">
    <mergeCell ref="C20:E20"/>
    <mergeCell ref="I20:K20"/>
    <mergeCell ref="C22:E22"/>
    <mergeCell ref="I22:K22"/>
    <mergeCell ref="U2:W2"/>
    <mergeCell ref="U11:W11"/>
    <mergeCell ref="I11:K11"/>
    <mergeCell ref="O11:Q11"/>
    <mergeCell ref="C18:E18"/>
    <mergeCell ref="I18:K18"/>
    <mergeCell ref="O18:Q18"/>
    <mergeCell ref="C2:E2"/>
    <mergeCell ref="C11:E11"/>
    <mergeCell ref="I2:K2"/>
    <mergeCell ref="O2:Q2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7"/>
  <sheetViews>
    <sheetView workbookViewId="0">
      <selection activeCell="K24" sqref="K24"/>
    </sheetView>
  </sheetViews>
  <sheetFormatPr defaultRowHeight="15"/>
  <cols>
    <col min="2" max="2" width="29.85546875" customWidth="1"/>
    <col min="5" max="5" width="26.5703125" customWidth="1"/>
    <col min="6" max="6" width="30.42578125" customWidth="1"/>
    <col min="7" max="7" width="27" customWidth="1"/>
    <col min="8" max="8" width="17.28515625" customWidth="1"/>
  </cols>
  <sheetData>
    <row r="1" spans="1:8" s="1" customFormat="1">
      <c r="B1" s="1" t="s">
        <v>0</v>
      </c>
      <c r="E1" s="1" t="s">
        <v>1</v>
      </c>
      <c r="F1" s="1" t="s">
        <v>2</v>
      </c>
      <c r="G1" s="1" t="s">
        <v>3</v>
      </c>
    </row>
    <row r="2" spans="1:8">
      <c r="A2">
        <v>1</v>
      </c>
      <c r="B2" t="s">
        <v>70</v>
      </c>
      <c r="E2" t="str">
        <f>B2</f>
        <v>VALPALA LASTONPAVITEL</v>
      </c>
      <c r="F2" t="str">
        <f>B3</f>
        <v>CP 27 ORBITALTECH</v>
      </c>
      <c r="G2" t="s">
        <v>74</v>
      </c>
    </row>
    <row r="3" spans="1:8">
      <c r="A3">
        <v>2</v>
      </c>
      <c r="B3" t="s">
        <v>71</v>
      </c>
      <c r="E3" t="s">
        <v>75</v>
      </c>
      <c r="F3" t="s">
        <v>73</v>
      </c>
      <c r="G3" t="str">
        <f>B5</f>
        <v>VOLLEY BERGAMO 1991 U12A</v>
      </c>
    </row>
    <row r="4" spans="1:8">
      <c r="A4">
        <v>3</v>
      </c>
      <c r="B4" t="s">
        <v>74</v>
      </c>
      <c r="E4" t="s">
        <v>65</v>
      </c>
      <c r="F4" t="s">
        <v>64</v>
      </c>
      <c r="G4" t="s">
        <v>76</v>
      </c>
    </row>
    <row r="5" spans="1:8">
      <c r="A5">
        <v>4</v>
      </c>
      <c r="B5" t="s">
        <v>72</v>
      </c>
      <c r="E5" t="s">
        <v>63</v>
      </c>
      <c r="F5" t="s">
        <v>78</v>
      </c>
      <c r="G5" t="s">
        <v>77</v>
      </c>
    </row>
    <row r="6" spans="1:8">
      <c r="A6">
        <v>5</v>
      </c>
      <c r="B6" t="s">
        <v>73</v>
      </c>
    </row>
    <row r="7" spans="1:8">
      <c r="A7">
        <v>6</v>
      </c>
      <c r="B7" t="s">
        <v>75</v>
      </c>
    </row>
    <row r="8" spans="1:8">
      <c r="A8">
        <v>7</v>
      </c>
      <c r="B8" t="s">
        <v>65</v>
      </c>
      <c r="E8" t="s">
        <v>4</v>
      </c>
      <c r="F8" t="s">
        <v>5</v>
      </c>
      <c r="G8" t="s">
        <v>6</v>
      </c>
    </row>
    <row r="9" spans="1:8">
      <c r="A9">
        <v>8</v>
      </c>
      <c r="B9" t="s">
        <v>64</v>
      </c>
      <c r="E9" t="s">
        <v>7</v>
      </c>
      <c r="F9" t="s">
        <v>11</v>
      </c>
      <c r="G9" t="s">
        <v>15</v>
      </c>
    </row>
    <row r="10" spans="1:8">
      <c r="A10">
        <v>9</v>
      </c>
      <c r="B10" t="s">
        <v>76</v>
      </c>
      <c r="E10" t="s">
        <v>8</v>
      </c>
      <c r="F10" t="s">
        <v>12</v>
      </c>
      <c r="G10" t="s">
        <v>16</v>
      </c>
    </row>
    <row r="11" spans="1:8">
      <c r="A11">
        <v>10</v>
      </c>
      <c r="B11" t="s">
        <v>77</v>
      </c>
      <c r="E11" t="s">
        <v>9</v>
      </c>
      <c r="F11" t="s">
        <v>13</v>
      </c>
      <c r="G11" t="s">
        <v>17</v>
      </c>
    </row>
    <row r="12" spans="1:8">
      <c r="A12">
        <v>11</v>
      </c>
      <c r="B12" t="s">
        <v>78</v>
      </c>
      <c r="E12" t="s">
        <v>10</v>
      </c>
      <c r="F12" t="s">
        <v>14</v>
      </c>
      <c r="G12" t="s">
        <v>18</v>
      </c>
    </row>
    <row r="13" spans="1:8">
      <c r="A13">
        <v>12</v>
      </c>
      <c r="B13" t="s">
        <v>79</v>
      </c>
    </row>
    <row r="16" spans="1:8">
      <c r="E16" s="1" t="s">
        <v>19</v>
      </c>
      <c r="F16" s="1" t="s">
        <v>20</v>
      </c>
      <c r="G16" s="1" t="s">
        <v>21</v>
      </c>
      <c r="H16" s="1" t="s">
        <v>81</v>
      </c>
    </row>
    <row r="17" spans="5:8">
      <c r="E17" t="str">
        <f>E9</f>
        <v>1F</v>
      </c>
      <c r="F17" t="str">
        <f>F9</f>
        <v>1G</v>
      </c>
      <c r="G17" t="s">
        <v>9</v>
      </c>
      <c r="H17" t="s">
        <v>13</v>
      </c>
    </row>
    <row r="18" spans="5:8">
      <c r="E18" t="s">
        <v>12</v>
      </c>
      <c r="F18" t="s">
        <v>15</v>
      </c>
      <c r="G18" t="s">
        <v>14</v>
      </c>
      <c r="H18" t="s">
        <v>17</v>
      </c>
    </row>
    <row r="19" spans="5:8">
      <c r="E19" t="s">
        <v>16</v>
      </c>
      <c r="F19" t="s">
        <v>8</v>
      </c>
      <c r="G19" t="s">
        <v>18</v>
      </c>
      <c r="H19" t="s">
        <v>10</v>
      </c>
    </row>
    <row r="23" spans="5:8">
      <c r="E23" s="1" t="s">
        <v>22</v>
      </c>
      <c r="F23" s="1" t="s">
        <v>23</v>
      </c>
      <c r="G23" s="1" t="s">
        <v>24</v>
      </c>
      <c r="H23" s="1" t="s">
        <v>81</v>
      </c>
    </row>
    <row r="24" spans="5:8">
      <c r="E24" t="s">
        <v>25</v>
      </c>
      <c r="F24" t="s">
        <v>28</v>
      </c>
      <c r="G24" t="s">
        <v>31</v>
      </c>
      <c r="H24" t="s">
        <v>69</v>
      </c>
    </row>
    <row r="25" spans="5:8">
      <c r="E25" t="s">
        <v>26</v>
      </c>
      <c r="F25" t="s">
        <v>29</v>
      </c>
      <c r="G25" t="s">
        <v>32</v>
      </c>
      <c r="H25" t="s">
        <v>68</v>
      </c>
    </row>
    <row r="26" spans="5:8">
      <c r="E26" t="s">
        <v>27</v>
      </c>
      <c r="F26" t="s">
        <v>30</v>
      </c>
      <c r="G26" t="s">
        <v>33</v>
      </c>
      <c r="H26" t="s">
        <v>67</v>
      </c>
    </row>
    <row r="27" spans="5:8">
      <c r="E27" t="s">
        <v>54</v>
      </c>
      <c r="F27" t="s">
        <v>54</v>
      </c>
      <c r="G27" t="s">
        <v>54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Gare</vt:lpstr>
      <vt:lpstr>Squadre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marma</dc:creator>
  <cp:lastModifiedBy>Utente</cp:lastModifiedBy>
  <cp:lastPrinted>2025-05-16T16:04:52Z</cp:lastPrinted>
  <dcterms:created xsi:type="dcterms:W3CDTF">2023-05-02T09:23:29Z</dcterms:created>
  <dcterms:modified xsi:type="dcterms:W3CDTF">2026-05-20T18:34:05Z</dcterms:modified>
</cp:coreProperties>
</file>